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\Desktop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H594" i="1" l="1"/>
  <c r="I594" i="1"/>
  <c r="J594" i="1"/>
  <c r="F594" i="1"/>
  <c r="G594" i="1"/>
  <c r="L227" i="1"/>
  <c r="L257" i="1"/>
  <c r="L27" i="1"/>
  <c r="L32" i="1"/>
  <c r="L508" i="1"/>
  <c r="L494" i="1"/>
  <c r="L489" i="1"/>
  <c r="L425" i="1"/>
  <c r="L395" i="1"/>
  <c r="L131" i="1"/>
  <c r="L101" i="1"/>
  <c r="L298" i="1"/>
  <c r="L89" i="1"/>
  <c r="L59" i="1"/>
  <c r="L326" i="1"/>
  <c r="L321" i="1"/>
  <c r="L592" i="1"/>
  <c r="L543" i="1"/>
  <c r="L531" i="1"/>
  <c r="L536" i="1"/>
  <c r="L437" i="1"/>
  <c r="L467" i="1"/>
  <c r="L269" i="1"/>
  <c r="L299" i="1"/>
  <c r="L333" i="1"/>
  <c r="L215" i="1"/>
  <c r="L185" i="1"/>
  <c r="L88" i="1"/>
  <c r="L46" i="1"/>
  <c r="L311" i="1"/>
  <c r="L341" i="1"/>
  <c r="L130" i="1"/>
  <c r="L417" i="1"/>
  <c r="L172" i="1"/>
  <c r="L39" i="1"/>
  <c r="L207" i="1"/>
  <c r="L573" i="1"/>
  <c r="L578" i="1"/>
  <c r="L382" i="1"/>
  <c r="L585" i="1"/>
  <c r="L195" i="1"/>
  <c r="L200" i="1"/>
  <c r="L165" i="1"/>
  <c r="L256" i="1"/>
  <c r="L368" i="1"/>
  <c r="L363" i="1"/>
  <c r="L509" i="1"/>
  <c r="L479" i="1"/>
  <c r="L459" i="1"/>
  <c r="L74" i="1"/>
  <c r="L69" i="1"/>
  <c r="L249" i="1"/>
  <c r="L501" i="1"/>
  <c r="L279" i="1"/>
  <c r="L284" i="1"/>
  <c r="L593" i="1"/>
  <c r="L563" i="1"/>
  <c r="L383" i="1"/>
  <c r="L353" i="1"/>
  <c r="L17" i="1"/>
  <c r="L47" i="1"/>
  <c r="L594" i="1"/>
  <c r="L111" i="1"/>
  <c r="L116" i="1"/>
  <c r="L410" i="1"/>
  <c r="L405" i="1"/>
  <c r="L237" i="1"/>
  <c r="L242" i="1"/>
  <c r="L340" i="1"/>
  <c r="L214" i="1"/>
  <c r="L550" i="1"/>
  <c r="L452" i="1"/>
  <c r="L447" i="1"/>
  <c r="L551" i="1"/>
  <c r="L521" i="1"/>
  <c r="L143" i="1"/>
  <c r="L173" i="1"/>
  <c r="L158" i="1"/>
  <c r="L153" i="1"/>
  <c r="L291" i="1"/>
  <c r="L424" i="1"/>
  <c r="L375" i="1"/>
  <c r="L466" i="1"/>
  <c r="L81" i="1"/>
  <c r="L123" i="1"/>
</calcChain>
</file>

<file path=xl/sharedStrings.xml><?xml version="1.0" encoding="utf-8"?>
<sst xmlns="http://schemas.openxmlformats.org/spreadsheetml/2006/main" count="634" uniqueCount="115">
  <si>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</si>
  <si>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</si>
  <si>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</si>
  <si>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</si>
  <si>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</si>
  <si>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</si>
  <si>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</si>
  <si>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</si>
  <si>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</si>
  <si>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</si>
  <si>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</si>
  <si>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</si>
  <si>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</si>
  <si>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</si>
  <si>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</si>
  <si>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</si>
  <si>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</si>
  <si>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</si>
  <si>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</si>
  <si>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</si>
  <si>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</si>
  <si>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</si>
  <si>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</si>
  <si>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</si>
  <si>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</si>
  <si>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</si>
  <si>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</si>
  <si>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</si>
  <si>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</si>
  <si>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</si>
  <si>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</si>
  <si>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</si>
  <si>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</si>
  <si>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</si>
  <si>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</si>
  <si>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</si>
  <si>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</si>
  <si>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</si>
  <si>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</si>
  <si>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</si>
  <si>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</si>
  <si>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</si>
  <si>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</si>
  <si>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</si>
  <si>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</si>
  <si>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И. о. директора</t>
  </si>
  <si>
    <t>Кравцова Г.В.</t>
  </si>
  <si>
    <t xml:space="preserve">Макаронные изделия с маслом </t>
  </si>
  <si>
    <t xml:space="preserve">Кофейный напиток с молоком </t>
  </si>
  <si>
    <t xml:space="preserve">Хлеб пшеничный, ржаной </t>
  </si>
  <si>
    <t xml:space="preserve">Рыба жареная с маслом </t>
  </si>
  <si>
    <t xml:space="preserve">Икра кабачковая </t>
  </si>
  <si>
    <t>125/4</t>
  </si>
  <si>
    <t>75/5</t>
  </si>
  <si>
    <t>200/100</t>
  </si>
  <si>
    <t>37,5  20</t>
  </si>
  <si>
    <t>2,89  0,94</t>
  </si>
  <si>
    <t>0,9  0,14</t>
  </si>
  <si>
    <t>20  9,98</t>
  </si>
  <si>
    <t>92  42,8</t>
  </si>
  <si>
    <t>Жаркое по_домашнему</t>
  </si>
  <si>
    <t>Овощи по сезону</t>
  </si>
  <si>
    <t>Компот из сухофруктов</t>
  </si>
  <si>
    <t>Пшеничный, ржаной</t>
  </si>
  <si>
    <t>Бананы</t>
  </si>
  <si>
    <t>50/125</t>
  </si>
  <si>
    <t>37,5  29</t>
  </si>
  <si>
    <t>95,25 42.8</t>
  </si>
  <si>
    <t>Каша жидкая молочная манная</t>
  </si>
  <si>
    <t>Оладьи из творога</t>
  </si>
  <si>
    <t>Кефир</t>
  </si>
  <si>
    <t>200/10/10</t>
  </si>
  <si>
    <t>95,25 42,8</t>
  </si>
  <si>
    <t>Картофель отварной</t>
  </si>
  <si>
    <t>Шарики из печени с соусом</t>
  </si>
  <si>
    <t>Сок фруктовый</t>
  </si>
  <si>
    <t>Апельсин</t>
  </si>
  <si>
    <t>Кукуруза консервированная с маслом</t>
  </si>
  <si>
    <t>150/5</t>
  </si>
  <si>
    <t>50/50</t>
  </si>
  <si>
    <t>100/3,5</t>
  </si>
  <si>
    <t>09 0,14</t>
  </si>
  <si>
    <t>95,25  42,8</t>
  </si>
  <si>
    <t>268.\315</t>
  </si>
  <si>
    <t>Суп мололчный с крупой Геркулес</t>
  </si>
  <si>
    <t>Омлет натуральный</t>
  </si>
  <si>
    <t>Ряженка</t>
  </si>
  <si>
    <t>Кондитерское изделие</t>
  </si>
  <si>
    <t>53/5</t>
  </si>
  <si>
    <t>2.89  0,94</t>
  </si>
  <si>
    <t>Яйцо вареное</t>
  </si>
  <si>
    <t>Чай с лимоном</t>
  </si>
  <si>
    <t>200/20</t>
  </si>
  <si>
    <t>200/15/7</t>
  </si>
  <si>
    <t>37,5 20</t>
  </si>
  <si>
    <t>20 9,98</t>
  </si>
  <si>
    <t>93,25  42,8</t>
  </si>
  <si>
    <t>Капуста тушеная с картофелем</t>
  </si>
  <si>
    <t xml:space="preserve">Котлета рыбная </t>
  </si>
  <si>
    <t>Какао на молоке</t>
  </si>
  <si>
    <t>Фасоль с маслом</t>
  </si>
  <si>
    <t>95,25 48</t>
  </si>
  <si>
    <t>Пудинг из творога</t>
  </si>
  <si>
    <t>Сыр твердый</t>
  </si>
  <si>
    <t>Молоко кипяченок</t>
  </si>
  <si>
    <t>100/15</t>
  </si>
  <si>
    <t xml:space="preserve">0,9  0,14  </t>
  </si>
  <si>
    <t>20  0,98</t>
  </si>
  <si>
    <t>Мясо тушеное</t>
  </si>
  <si>
    <t>Салат из квашеной капусты</t>
  </si>
  <si>
    <t>130/3,5</t>
  </si>
  <si>
    <t>Плов из курицы</t>
  </si>
  <si>
    <t>Кукуруза с маслом</t>
  </si>
  <si>
    <t>Яблоко</t>
  </si>
  <si>
    <t>50/100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</si>
</sst>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85" sqref="K3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7.399999999999999" x14ac:dyDescent="0.25">
      <c r="A2" s="43" t="s">
        <v>6</v>
      </c>
      <c r="C2" s="2"/>
      <c r="G2" s="2" t="s">
        <v>18</v>
      </c>
      <c r="H2" s="62" t="s">
        <v>46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 t="s">
        <v>52</v>
      </c>
      <c r="G6" s="48">
        <v>5.5</v>
      </c>
      <c r="H6" s="48">
        <v>5.7</v>
      </c>
      <c r="I6" s="48">
        <v>35.5</v>
      </c>
      <c r="J6" s="48">
        <v>210</v>
      </c>
      <c r="K6" s="49">
        <v>295</v>
      </c>
      <c r="L6" s="48"/>
    </row>
    <row r="7" spans="1:12" ht="14.4" x14ac:dyDescent="0.3">
      <c r="A7" s="25"/>
      <c r="B7" s="16"/>
      <c r="C7" s="11"/>
      <c r="D7" s="6"/>
      <c r="E7" s="50" t="s">
        <v>50</v>
      </c>
      <c r="F7" s="51" t="s">
        <v>53</v>
      </c>
      <c r="G7" s="51">
        <v>28.6</v>
      </c>
      <c r="H7" s="51">
        <v>16.100000000000001</v>
      </c>
      <c r="I7" s="51">
        <v>3.5</v>
      </c>
      <c r="J7" s="51">
        <v>171</v>
      </c>
      <c r="K7" s="52">
        <v>195</v>
      </c>
      <c r="L7" s="51"/>
    </row>
    <row r="8" spans="1:12" ht="14.4" x14ac:dyDescent="0.3">
      <c r="A8" s="25"/>
      <c r="B8" s="16"/>
      <c r="C8" s="11"/>
      <c r="D8" s="7" t="s">
        <v>22</v>
      </c>
      <c r="E8" s="50" t="s">
        <v>48</v>
      </c>
      <c r="F8" s="51" t="s">
        <v>54</v>
      </c>
      <c r="G8" s="51">
        <v>6.1</v>
      </c>
      <c r="H8" s="51">
        <v>3.4</v>
      </c>
      <c r="I8" s="51">
        <v>24.8</v>
      </c>
      <c r="J8" s="51">
        <v>142</v>
      </c>
      <c r="K8" s="52">
        <v>352</v>
      </c>
      <c r="L8" s="51"/>
    </row>
    <row r="9" spans="1:12" ht="26.4" x14ac:dyDescent="0.3">
      <c r="A9" s="25"/>
      <c r="B9" s="16"/>
      <c r="C9" s="11"/>
      <c r="D9" s="7" t="s">
        <v>23</v>
      </c>
      <c r="E9" s="50" t="s">
        <v>49</v>
      </c>
      <c r="F9" s="51" t="s">
        <v>55</v>
      </c>
      <c r="G9" s="51" t="s">
        <v>56</v>
      </c>
      <c r="H9" s="51" t="s">
        <v>57</v>
      </c>
      <c r="I9" s="51" t="s">
        <v>58</v>
      </c>
      <c r="J9" s="51" t="s">
        <v>59</v>
      </c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 t="s">
        <v>51</v>
      </c>
      <c r="F11" s="51">
        <v>100</v>
      </c>
      <c r="G11" s="51">
        <v>1.7</v>
      </c>
      <c r="H11" s="51">
        <v>5.3</v>
      </c>
      <c r="I11" s="66">
        <v>44999</v>
      </c>
      <c r="J11" s="51">
        <v>92</v>
      </c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100</v>
      </c>
      <c r="G13" s="21">
        <f t="shared" ref="G13:J13" si="0">SUM(G6:G12)</f>
        <v>41.900000000000006</v>
      </c>
      <c r="H13" s="21">
        <f t="shared" si="0"/>
        <v>30.5</v>
      </c>
      <c r="I13" s="21">
        <f t="shared" si="0"/>
        <v>45062.8</v>
      </c>
      <c r="J13" s="21">
        <f t="shared" si="0"/>
        <v>615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100</v>
      </c>
      <c r="G47" s="34">
        <f t="shared" ref="G47:J47" si="7">G13+G17+G27+G32+G39+G46</f>
        <v>41.900000000000006</v>
      </c>
      <c r="H47" s="34">
        <f t="shared" si="7"/>
        <v>30.5</v>
      </c>
      <c r="I47" s="34">
        <f t="shared" si="7"/>
        <v>45062.8</v>
      </c>
      <c r="J47" s="34">
        <f t="shared" si="7"/>
        <v>615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60</v>
      </c>
      <c r="F48" s="48" t="s">
        <v>65</v>
      </c>
      <c r="G48" s="48">
        <v>34</v>
      </c>
      <c r="H48" s="48">
        <v>14.6</v>
      </c>
      <c r="I48" s="48">
        <v>25.4</v>
      </c>
      <c r="J48" s="48">
        <v>223</v>
      </c>
      <c r="K48" s="49">
        <v>236</v>
      </c>
      <c r="L48" s="48"/>
    </row>
    <row r="49" spans="1:12" ht="14.4" x14ac:dyDescent="0.3">
      <c r="A49" s="15"/>
      <c r="B49" s="16"/>
      <c r="C49" s="11"/>
      <c r="D49" s="6"/>
      <c r="E49" s="50" t="s">
        <v>61</v>
      </c>
      <c r="F49" s="51">
        <v>100</v>
      </c>
      <c r="G49" s="51">
        <v>1.4</v>
      </c>
      <c r="H49" s="51">
        <v>0</v>
      </c>
      <c r="I49" s="51">
        <v>0.3</v>
      </c>
      <c r="J49" s="51">
        <v>8</v>
      </c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62</v>
      </c>
      <c r="F50" s="51">
        <v>200</v>
      </c>
      <c r="G50" s="51">
        <v>0.6</v>
      </c>
      <c r="H50" s="51">
        <v>0</v>
      </c>
      <c r="I50" s="51">
        <v>31.5</v>
      </c>
      <c r="J50" s="51">
        <v>129</v>
      </c>
      <c r="K50" s="52">
        <v>330</v>
      </c>
      <c r="L50" s="51"/>
    </row>
    <row r="51" spans="1:12" ht="26.4" x14ac:dyDescent="0.3">
      <c r="A51" s="15"/>
      <c r="B51" s="16"/>
      <c r="C51" s="11"/>
      <c r="D51" s="7" t="s">
        <v>23</v>
      </c>
      <c r="E51" s="50" t="s">
        <v>63</v>
      </c>
      <c r="F51" s="51" t="s">
        <v>66</v>
      </c>
      <c r="G51" s="51" t="s">
        <v>56</v>
      </c>
      <c r="H51" s="51" t="s">
        <v>57</v>
      </c>
      <c r="I51" s="51" t="s">
        <v>58</v>
      </c>
      <c r="J51" s="51" t="s">
        <v>67</v>
      </c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 t="s">
        <v>64</v>
      </c>
      <c r="F52" s="51">
        <v>100</v>
      </c>
      <c r="G52" s="51">
        <v>1.5</v>
      </c>
      <c r="H52" s="51">
        <v>0</v>
      </c>
      <c r="I52" s="51">
        <v>21</v>
      </c>
      <c r="J52" s="51">
        <v>91</v>
      </c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400</v>
      </c>
      <c r="G55" s="21">
        <f t="shared" ref="G55" si="8">SUM(G48:G54)</f>
        <v>37.5</v>
      </c>
      <c r="H55" s="21">
        <f t="shared" ref="H55" si="9">SUM(H48:H54)</f>
        <v>14.6</v>
      </c>
      <c r="I55" s="21">
        <f t="shared" ref="I55" si="10">SUM(I48:I54)</f>
        <v>78.2</v>
      </c>
      <c r="J55" s="21">
        <f t="shared" ref="J55" si="11">SUM(J48:J54)</f>
        <v>451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400</v>
      </c>
      <c r="G89" s="34">
        <f t="shared" ref="G89" si="38">G55+G59+G69+G74+G81+G88</f>
        <v>37.5</v>
      </c>
      <c r="H89" s="34">
        <f t="shared" ref="H89" si="39">H55+H59+H69+H74+H81+H88</f>
        <v>14.6</v>
      </c>
      <c r="I89" s="34">
        <f t="shared" ref="I89" si="40">I55+I59+I69+I74+I81+I88</f>
        <v>78.2</v>
      </c>
      <c r="J89" s="34">
        <f t="shared" ref="J89" si="41">J55+J59+J69+J74+J81+J88</f>
        <v>451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68</v>
      </c>
      <c r="F90" s="48" t="s">
        <v>71</v>
      </c>
      <c r="G90" s="48">
        <v>9.3000000000000007</v>
      </c>
      <c r="H90" s="67">
        <v>45180</v>
      </c>
      <c r="I90" s="48">
        <v>43</v>
      </c>
      <c r="J90" s="48">
        <v>303</v>
      </c>
      <c r="K90" s="49">
        <v>149</v>
      </c>
      <c r="L90" s="48"/>
    </row>
    <row r="91" spans="1:12" ht="14.4" x14ac:dyDescent="0.3">
      <c r="A91" s="25"/>
      <c r="B91" s="16"/>
      <c r="C91" s="11"/>
      <c r="D91" s="6"/>
      <c r="E91" s="50" t="s">
        <v>69</v>
      </c>
      <c r="F91" s="51">
        <v>100</v>
      </c>
      <c r="G91" s="51">
        <v>21.7</v>
      </c>
      <c r="H91" s="51">
        <v>19.5</v>
      </c>
      <c r="I91" s="51">
        <v>18.5</v>
      </c>
      <c r="J91" s="51">
        <v>156.80000000000001</v>
      </c>
      <c r="K91" s="52">
        <v>186</v>
      </c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70</v>
      </c>
      <c r="F92" s="51">
        <v>175</v>
      </c>
      <c r="G92" s="66">
        <v>44968</v>
      </c>
      <c r="H92" s="51">
        <v>6.4</v>
      </c>
      <c r="I92" s="51">
        <v>8.1999999999999993</v>
      </c>
      <c r="J92" s="51">
        <v>118</v>
      </c>
      <c r="K92" s="52"/>
      <c r="L92" s="51"/>
    </row>
    <row r="93" spans="1:12" ht="26.4" x14ac:dyDescent="0.3">
      <c r="A93" s="25"/>
      <c r="B93" s="16"/>
      <c r="C93" s="11"/>
      <c r="D93" s="7" t="s">
        <v>23</v>
      </c>
      <c r="E93" s="50" t="s">
        <v>63</v>
      </c>
      <c r="F93" s="51" t="s">
        <v>55</v>
      </c>
      <c r="G93" s="51" t="s">
        <v>56</v>
      </c>
      <c r="H93" s="51" t="s">
        <v>57</v>
      </c>
      <c r="I93" s="51" t="s">
        <v>58</v>
      </c>
      <c r="J93" s="51" t="s">
        <v>72</v>
      </c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275</v>
      </c>
      <c r="G97" s="21">
        <f t="shared" ref="G97" si="43">SUM(G90:G96)</f>
        <v>44999</v>
      </c>
      <c r="H97" s="21">
        <f t="shared" ref="H97" si="44">SUM(H90:H96)</f>
        <v>45205.9</v>
      </c>
      <c r="I97" s="21">
        <f t="shared" ref="I97" si="45">SUM(I90:I96)</f>
        <v>69.7</v>
      </c>
      <c r="J97" s="21">
        <f t="shared" ref="J97" si="46">SUM(J90:J96)</f>
        <v>577.79999999999995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275</v>
      </c>
      <c r="G131" s="34">
        <f t="shared" ref="G131" si="72">G97+G101+G111+G116+G123+G130</f>
        <v>44999</v>
      </c>
      <c r="H131" s="34">
        <f t="shared" ref="H131" si="73">H97+H101+H111+H116+H123+H130</f>
        <v>45205.9</v>
      </c>
      <c r="I131" s="34">
        <f t="shared" ref="I131" si="74">I97+I101+I111+I116+I123+I130</f>
        <v>69.7</v>
      </c>
      <c r="J131" s="34">
        <f t="shared" ref="J131" si="75">J97+J101+J111+J116+J123+J130</f>
        <v>577.79999999999995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73</v>
      </c>
      <c r="F132" s="48" t="s">
        <v>78</v>
      </c>
      <c r="G132" s="48">
        <v>3.1</v>
      </c>
      <c r="H132" s="48">
        <v>5.3</v>
      </c>
      <c r="I132" s="48">
        <v>26.9</v>
      </c>
      <c r="J132" s="48">
        <v>163</v>
      </c>
      <c r="K132" s="49">
        <v>103</v>
      </c>
      <c r="L132" s="48"/>
    </row>
    <row r="133" spans="1:12" ht="14.4" x14ac:dyDescent="0.3">
      <c r="A133" s="25"/>
      <c r="B133" s="16"/>
      <c r="C133" s="11"/>
      <c r="D133" s="6"/>
      <c r="E133" s="50" t="s">
        <v>74</v>
      </c>
      <c r="F133" s="51" t="s">
        <v>79</v>
      </c>
      <c r="G133" s="51">
        <v>19.100000000000001</v>
      </c>
      <c r="H133" s="51">
        <v>12.5</v>
      </c>
      <c r="I133" s="51">
        <v>14.8</v>
      </c>
      <c r="J133" s="51">
        <v>184</v>
      </c>
      <c r="K133" s="52" t="s">
        <v>83</v>
      </c>
      <c r="L133" s="51"/>
    </row>
    <row r="134" spans="1:12" ht="14.4" x14ac:dyDescent="0.3">
      <c r="A134" s="25"/>
      <c r="B134" s="16"/>
      <c r="C134" s="11"/>
      <c r="D134" s="7" t="s">
        <v>22</v>
      </c>
      <c r="E134" s="50" t="s">
        <v>75</v>
      </c>
      <c r="F134" s="51">
        <v>150</v>
      </c>
      <c r="G134" s="51">
        <v>1</v>
      </c>
      <c r="H134" s="51">
        <v>0</v>
      </c>
      <c r="I134" s="51">
        <v>21.2</v>
      </c>
      <c r="J134" s="51">
        <v>92</v>
      </c>
      <c r="K134" s="52"/>
      <c r="L134" s="51"/>
    </row>
    <row r="135" spans="1:12" ht="26.4" x14ac:dyDescent="0.3">
      <c r="A135" s="25"/>
      <c r="B135" s="16"/>
      <c r="C135" s="11"/>
      <c r="D135" s="7" t="s">
        <v>23</v>
      </c>
      <c r="E135" s="50" t="s">
        <v>63</v>
      </c>
      <c r="F135" s="51" t="s">
        <v>55</v>
      </c>
      <c r="G135" s="51" t="s">
        <v>56</v>
      </c>
      <c r="H135" s="51" t="s">
        <v>81</v>
      </c>
      <c r="I135" s="51" t="s">
        <v>58</v>
      </c>
      <c r="J135" s="51" t="s">
        <v>82</v>
      </c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 t="s">
        <v>76</v>
      </c>
      <c r="F136" s="51">
        <v>100</v>
      </c>
      <c r="G136" s="51">
        <v>0.9</v>
      </c>
      <c r="H136" s="51">
        <v>0</v>
      </c>
      <c r="I136" s="51">
        <v>8.1</v>
      </c>
      <c r="J136" s="51">
        <v>40</v>
      </c>
      <c r="K136" s="52"/>
      <c r="L136" s="51"/>
    </row>
    <row r="137" spans="1:12" ht="14.4" x14ac:dyDescent="0.3">
      <c r="A137" s="25"/>
      <c r="B137" s="16"/>
      <c r="C137" s="11"/>
      <c r="D137" s="6"/>
      <c r="E137" s="50" t="s">
        <v>77</v>
      </c>
      <c r="F137" s="51" t="s">
        <v>80</v>
      </c>
      <c r="G137" s="51">
        <v>8.1999999999999993</v>
      </c>
      <c r="H137" s="51">
        <v>3.5</v>
      </c>
      <c r="I137" s="51">
        <v>11.2</v>
      </c>
      <c r="J137" s="51">
        <v>82.66</v>
      </c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250</v>
      </c>
      <c r="G139" s="21">
        <f t="shared" ref="G139" si="77">SUM(G132:G138)</f>
        <v>32.299999999999997</v>
      </c>
      <c r="H139" s="21">
        <f t="shared" ref="H139" si="78">SUM(H132:H138)</f>
        <v>21.3</v>
      </c>
      <c r="I139" s="21">
        <f t="shared" ref="I139" si="79">SUM(I132:I138)</f>
        <v>82.2</v>
      </c>
      <c r="J139" s="21">
        <f t="shared" ref="J139" si="80">SUM(J132:J138)</f>
        <v>561.66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250</v>
      </c>
      <c r="G173" s="34">
        <f t="shared" ref="G173" si="107">G139+G143+G153+G158+G165+G172</f>
        <v>32.299999999999997</v>
      </c>
      <c r="H173" s="34">
        <f t="shared" ref="H173" si="108">H139+H143+H153+H158+H165+H172</f>
        <v>21.3</v>
      </c>
      <c r="I173" s="34">
        <f t="shared" ref="I173" si="109">I139+I143+I153+I158+I165+I172</f>
        <v>82.2</v>
      </c>
      <c r="J173" s="34">
        <f t="shared" ref="J173" si="110">J139+J143+J153+J158+J165+J172</f>
        <v>561.66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84</v>
      </c>
      <c r="F174" s="48">
        <v>250</v>
      </c>
      <c r="G174" s="48">
        <v>9</v>
      </c>
      <c r="H174" s="48">
        <v>7.5</v>
      </c>
      <c r="I174" s="48">
        <v>40.200000000000003</v>
      </c>
      <c r="J174" s="48">
        <v>243</v>
      </c>
      <c r="K174" s="49">
        <v>98</v>
      </c>
      <c r="L174" s="48"/>
    </row>
    <row r="175" spans="1:12" ht="14.4" x14ac:dyDescent="0.3">
      <c r="A175" s="25"/>
      <c r="B175" s="16"/>
      <c r="C175" s="11"/>
      <c r="D175" s="6"/>
      <c r="E175" s="50" t="s">
        <v>85</v>
      </c>
      <c r="F175" s="51" t="s">
        <v>88</v>
      </c>
      <c r="G175" s="51">
        <v>11</v>
      </c>
      <c r="H175" s="51">
        <v>11.7</v>
      </c>
      <c r="I175" s="66">
        <v>44927</v>
      </c>
      <c r="J175" s="51">
        <v>132</v>
      </c>
      <c r="K175" s="52">
        <v>173</v>
      </c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86</v>
      </c>
      <c r="F176" s="51">
        <v>175</v>
      </c>
      <c r="G176" s="51">
        <v>12</v>
      </c>
      <c r="H176" s="51">
        <v>12</v>
      </c>
      <c r="I176" s="51">
        <v>8.1999999999999993</v>
      </c>
      <c r="J176" s="51">
        <v>140</v>
      </c>
      <c r="K176" s="52"/>
      <c r="L176" s="51"/>
    </row>
    <row r="177" spans="1:12" ht="26.4" x14ac:dyDescent="0.3">
      <c r="A177" s="25"/>
      <c r="B177" s="16"/>
      <c r="C177" s="11"/>
      <c r="D177" s="7" t="s">
        <v>23</v>
      </c>
      <c r="E177" s="50" t="s">
        <v>63</v>
      </c>
      <c r="F177" s="51" t="s">
        <v>55</v>
      </c>
      <c r="G177" s="51" t="s">
        <v>89</v>
      </c>
      <c r="H177" s="51" t="s">
        <v>57</v>
      </c>
      <c r="I177" s="51" t="s">
        <v>58</v>
      </c>
      <c r="J177" s="51" t="s">
        <v>82</v>
      </c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 t="s">
        <v>87</v>
      </c>
      <c r="F179" s="51">
        <v>25</v>
      </c>
      <c r="G179" s="51">
        <v>1.88</v>
      </c>
      <c r="H179" s="51">
        <v>2.95</v>
      </c>
      <c r="I179" s="51">
        <v>18.600000000000001</v>
      </c>
      <c r="J179" s="51">
        <v>109</v>
      </c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450</v>
      </c>
      <c r="G181" s="21">
        <f t="shared" ref="G181" si="112">SUM(G174:G180)</f>
        <v>33.880000000000003</v>
      </c>
      <c r="H181" s="21">
        <f t="shared" ref="H181" si="113">SUM(H174:H180)</f>
        <v>34.15</v>
      </c>
      <c r="I181" s="21">
        <f t="shared" ref="I181" si="114">SUM(I174:I180)</f>
        <v>44993.999999999993</v>
      </c>
      <c r="J181" s="21">
        <f t="shared" ref="J181" si="115">SUM(J174:J180)</f>
        <v>624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450</v>
      </c>
      <c r="G215" s="34">
        <f t="shared" ref="G215" si="141">G181+G185+G195+G200+G207+G214</f>
        <v>33.880000000000003</v>
      </c>
      <c r="H215" s="34">
        <f t="shared" ref="H215" si="142">H181+H185+H195+H200+H207+H214</f>
        <v>34.15</v>
      </c>
      <c r="I215" s="34">
        <f t="shared" ref="I215" si="143">I181+I185+I195+I200+I207+I214</f>
        <v>44993.999999999993</v>
      </c>
      <c r="J215" s="34">
        <f t="shared" ref="J215" si="144">J181+J185+J195+J200+J207+J214</f>
        <v>624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68</v>
      </c>
      <c r="F216" s="48" t="s">
        <v>92</v>
      </c>
      <c r="G216" s="48">
        <v>9.3000000000000007</v>
      </c>
      <c r="H216" s="48">
        <v>11.3</v>
      </c>
      <c r="I216" s="48">
        <v>43</v>
      </c>
      <c r="J216" s="48">
        <v>303</v>
      </c>
      <c r="K216" s="49">
        <v>149</v>
      </c>
      <c r="L216" s="48"/>
    </row>
    <row r="217" spans="1:12" ht="14.4" x14ac:dyDescent="0.3">
      <c r="A217" s="25"/>
      <c r="B217" s="16"/>
      <c r="C217" s="11"/>
      <c r="D217" s="6"/>
      <c r="E217" s="50" t="s">
        <v>90</v>
      </c>
      <c r="F217" s="68">
        <v>14611</v>
      </c>
      <c r="G217" s="51">
        <v>10.199999999999999</v>
      </c>
      <c r="H217" s="51">
        <v>4.5999999999999996</v>
      </c>
      <c r="I217" s="51">
        <v>0.3</v>
      </c>
      <c r="J217" s="51">
        <v>63</v>
      </c>
      <c r="K217" s="52">
        <v>169</v>
      </c>
      <c r="L217" s="51"/>
    </row>
    <row r="218" spans="1:12" ht="14.4" x14ac:dyDescent="0.3">
      <c r="A218" s="25"/>
      <c r="B218" s="16"/>
      <c r="C218" s="11"/>
      <c r="D218" s="7" t="s">
        <v>22</v>
      </c>
      <c r="E218" s="50" t="s">
        <v>91</v>
      </c>
      <c r="F218" s="51" t="s">
        <v>93</v>
      </c>
      <c r="G218" s="51">
        <v>0.2</v>
      </c>
      <c r="H218" s="51">
        <v>0</v>
      </c>
      <c r="I218" s="51">
        <v>15.2</v>
      </c>
      <c r="J218" s="51">
        <v>93</v>
      </c>
      <c r="K218" s="52">
        <v>350</v>
      </c>
      <c r="L218" s="51"/>
    </row>
    <row r="219" spans="1:12" ht="26.4" x14ac:dyDescent="0.3">
      <c r="A219" s="25"/>
      <c r="B219" s="16"/>
      <c r="C219" s="11"/>
      <c r="D219" s="7" t="s">
        <v>23</v>
      </c>
      <c r="E219" s="50" t="s">
        <v>63</v>
      </c>
      <c r="F219" s="51" t="s">
        <v>94</v>
      </c>
      <c r="G219" s="51" t="s">
        <v>56</v>
      </c>
      <c r="H219" s="51" t="s">
        <v>57</v>
      </c>
      <c r="I219" s="51" t="s">
        <v>95</v>
      </c>
      <c r="J219" s="51" t="s">
        <v>96</v>
      </c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14611</v>
      </c>
      <c r="G223" s="21">
        <f t="shared" ref="G223" si="146">SUM(G216:G222)</f>
        <v>19.7</v>
      </c>
      <c r="H223" s="21">
        <f t="shared" ref="H223" si="147">SUM(H216:H222)</f>
        <v>15.9</v>
      </c>
      <c r="I223" s="21">
        <f t="shared" ref="I223" si="148">SUM(I216:I222)</f>
        <v>58.5</v>
      </c>
      <c r="J223" s="21">
        <f t="shared" ref="J223" si="149">SUM(J216:J222)</f>
        <v>459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14611</v>
      </c>
      <c r="G257" s="34">
        <f t="shared" ref="G257" si="176">G223+G227+G237+G242+G249+G256</f>
        <v>19.7</v>
      </c>
      <c r="H257" s="34">
        <f t="shared" ref="H257" si="177">H223+H227+H237+H242+H249+H256</f>
        <v>15.9</v>
      </c>
      <c r="I257" s="34">
        <f t="shared" ref="I257" si="178">I223+I227+I237+I242+I249+I256</f>
        <v>58.5</v>
      </c>
      <c r="J257" s="34">
        <f t="shared" ref="J257" si="179">J223+J227+J237+J242+J249+J256</f>
        <v>459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97</v>
      </c>
      <c r="F258" s="48" t="s">
        <v>78</v>
      </c>
      <c r="G258" s="48">
        <v>4.2</v>
      </c>
      <c r="H258" s="48">
        <v>19.100000000000001</v>
      </c>
      <c r="I258" s="48">
        <v>25</v>
      </c>
      <c r="J258" s="48">
        <v>223</v>
      </c>
      <c r="K258" s="49">
        <v>115</v>
      </c>
      <c r="L258" s="48"/>
    </row>
    <row r="259" spans="1:12" ht="14.4" x14ac:dyDescent="0.3">
      <c r="A259" s="25"/>
      <c r="B259" s="16"/>
      <c r="C259" s="11"/>
      <c r="D259" s="6"/>
      <c r="E259" s="50" t="s">
        <v>98</v>
      </c>
      <c r="F259" s="51">
        <v>50</v>
      </c>
      <c r="G259" s="51">
        <v>22.4</v>
      </c>
      <c r="H259" s="51">
        <v>18.100000000000001</v>
      </c>
      <c r="I259" s="51">
        <v>17.899999999999999</v>
      </c>
      <c r="J259" s="51">
        <v>238</v>
      </c>
      <c r="K259" s="52">
        <v>202</v>
      </c>
      <c r="L259" s="51"/>
    </row>
    <row r="260" spans="1:12" ht="14.4" x14ac:dyDescent="0.3">
      <c r="A260" s="25"/>
      <c r="B260" s="16"/>
      <c r="C260" s="11"/>
      <c r="D260" s="7" t="s">
        <v>22</v>
      </c>
      <c r="E260" s="50" t="s">
        <v>99</v>
      </c>
      <c r="F260" s="51">
        <v>200</v>
      </c>
      <c r="G260" s="51">
        <v>6.4</v>
      </c>
      <c r="H260" s="51">
        <v>4.5999999999999996</v>
      </c>
      <c r="I260" s="51">
        <v>25.8</v>
      </c>
      <c r="J260" s="51">
        <v>154</v>
      </c>
      <c r="K260" s="52">
        <v>354</v>
      </c>
      <c r="L260" s="51"/>
    </row>
    <row r="261" spans="1:12" ht="26.4" x14ac:dyDescent="0.3">
      <c r="A261" s="25"/>
      <c r="B261" s="16"/>
      <c r="C261" s="11"/>
      <c r="D261" s="7" t="s">
        <v>23</v>
      </c>
      <c r="E261" s="50" t="s">
        <v>63</v>
      </c>
      <c r="F261" s="51" t="s">
        <v>55</v>
      </c>
      <c r="G261" s="51" t="s">
        <v>56</v>
      </c>
      <c r="H261" s="51" t="s">
        <v>57</v>
      </c>
      <c r="I261" s="51" t="s">
        <v>58</v>
      </c>
      <c r="J261" s="51" t="s">
        <v>101</v>
      </c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 t="s">
        <v>100</v>
      </c>
      <c r="F263" s="51" t="s">
        <v>80</v>
      </c>
      <c r="G263" s="51">
        <v>1</v>
      </c>
      <c r="H263" s="51">
        <v>10.4</v>
      </c>
      <c r="I263" s="51">
        <v>3.8</v>
      </c>
      <c r="J263" s="51">
        <v>99</v>
      </c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250</v>
      </c>
      <c r="G265" s="21">
        <f t="shared" ref="G265" si="181">SUM(G258:G264)</f>
        <v>34</v>
      </c>
      <c r="H265" s="21">
        <f t="shared" ref="H265" si="182">SUM(H258:H264)</f>
        <v>52.2</v>
      </c>
      <c r="I265" s="21">
        <f t="shared" ref="I265" si="183">SUM(I258:I264)</f>
        <v>72.5</v>
      </c>
      <c r="J265" s="21">
        <f t="shared" ref="J265" si="184">SUM(J258:J264)</f>
        <v>714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250</v>
      </c>
      <c r="G299" s="34">
        <f t="shared" ref="G299" si="210">G265+G269+G279+G284+G291+G298</f>
        <v>34</v>
      </c>
      <c r="H299" s="34">
        <f t="shared" ref="H299" si="211">H265+H269+H279+H284+H291+H298</f>
        <v>52.2</v>
      </c>
      <c r="I299" s="34">
        <f t="shared" ref="I299" si="212">I265+I269+I279+I284+I291+I298</f>
        <v>72.5</v>
      </c>
      <c r="J299" s="34">
        <f t="shared" ref="J299" si="213">J265+J269+J279+J284+J291+J298</f>
        <v>714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102</v>
      </c>
      <c r="F300" s="48" t="s">
        <v>105</v>
      </c>
      <c r="G300" s="48">
        <v>28.7</v>
      </c>
      <c r="H300" s="48">
        <v>17.100000000000001</v>
      </c>
      <c r="I300" s="48">
        <v>23.4</v>
      </c>
      <c r="J300" s="48">
        <v>283</v>
      </c>
      <c r="K300" s="49">
        <v>187</v>
      </c>
      <c r="L300" s="48"/>
    </row>
    <row r="301" spans="1:12" ht="14.4" x14ac:dyDescent="0.3">
      <c r="A301" s="25"/>
      <c r="B301" s="16"/>
      <c r="C301" s="11"/>
      <c r="D301" s="6"/>
      <c r="E301" s="50" t="s">
        <v>103</v>
      </c>
      <c r="F301" s="51">
        <v>25</v>
      </c>
      <c r="G301" s="51">
        <v>14</v>
      </c>
      <c r="H301" s="51">
        <v>9</v>
      </c>
      <c r="I301" s="51">
        <v>0</v>
      </c>
      <c r="J301" s="51">
        <v>111</v>
      </c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104</v>
      </c>
      <c r="F302" s="51">
        <v>170</v>
      </c>
      <c r="G302" s="51">
        <v>8.8000000000000007</v>
      </c>
      <c r="H302" s="51">
        <v>5.0999999999999996</v>
      </c>
      <c r="I302" s="51">
        <v>7.4</v>
      </c>
      <c r="J302" s="51">
        <v>94</v>
      </c>
      <c r="K302" s="52">
        <v>357</v>
      </c>
      <c r="L302" s="51"/>
    </row>
    <row r="303" spans="1:12" ht="26.4" x14ac:dyDescent="0.3">
      <c r="A303" s="25"/>
      <c r="B303" s="16"/>
      <c r="C303" s="11"/>
      <c r="D303" s="7" t="s">
        <v>23</v>
      </c>
      <c r="E303" s="50" t="s">
        <v>63</v>
      </c>
      <c r="F303" s="51" t="s">
        <v>55</v>
      </c>
      <c r="G303" s="51" t="s">
        <v>56</v>
      </c>
      <c r="H303" s="51" t="s">
        <v>106</v>
      </c>
      <c r="I303" s="51" t="s">
        <v>107</v>
      </c>
      <c r="J303" s="51" t="s">
        <v>82</v>
      </c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195</v>
      </c>
      <c r="G307" s="21">
        <f t="shared" ref="G307" si="215">SUM(G300:G306)</f>
        <v>51.5</v>
      </c>
      <c r="H307" s="21">
        <f t="shared" ref="H307" si="216">SUM(H300:H306)</f>
        <v>31.200000000000003</v>
      </c>
      <c r="I307" s="21">
        <f t="shared" ref="I307" si="217">SUM(I300:I306)</f>
        <v>30.799999999999997</v>
      </c>
      <c r="J307" s="21">
        <f t="shared" ref="J307" si="218">SUM(J300:J306)</f>
        <v>488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195</v>
      </c>
      <c r="G341" s="34">
        <f t="shared" ref="G341" si="245">G307+G311+G321+G326+G333+G340</f>
        <v>51.5</v>
      </c>
      <c r="H341" s="34">
        <f t="shared" ref="H341" si="246">H307+H311+H321+H326+H333+H340</f>
        <v>31.200000000000003</v>
      </c>
      <c r="I341" s="34">
        <f t="shared" ref="I341" si="247">I307+I311+I321+I326+I333+I340</f>
        <v>30.799999999999997</v>
      </c>
      <c r="J341" s="34">
        <f t="shared" ref="J341" si="248">J307+J311+J321+J326+J333+J340</f>
        <v>488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73</v>
      </c>
      <c r="F342" s="48" t="s">
        <v>110</v>
      </c>
      <c r="G342" s="48">
        <v>3.1</v>
      </c>
      <c r="H342" s="48">
        <v>5.3</v>
      </c>
      <c r="I342" s="48">
        <v>26.9</v>
      </c>
      <c r="J342" s="48">
        <v>163</v>
      </c>
      <c r="K342" s="49">
        <v>103</v>
      </c>
      <c r="L342" s="48"/>
    </row>
    <row r="343" spans="1:12" ht="14.4" x14ac:dyDescent="0.3">
      <c r="A343" s="15"/>
      <c r="B343" s="16"/>
      <c r="C343" s="11"/>
      <c r="D343" s="6"/>
      <c r="E343" s="50" t="s">
        <v>108</v>
      </c>
      <c r="F343" s="51" t="s">
        <v>79</v>
      </c>
      <c r="G343" s="51">
        <v>34.4</v>
      </c>
      <c r="H343" s="51">
        <v>12.1</v>
      </c>
      <c r="I343" s="51">
        <v>3.2</v>
      </c>
      <c r="J343" s="51">
        <v>147</v>
      </c>
      <c r="K343" s="52">
        <v>233</v>
      </c>
      <c r="L343" s="51"/>
    </row>
    <row r="344" spans="1:12" ht="14.4" x14ac:dyDescent="0.3">
      <c r="A344" s="15"/>
      <c r="B344" s="16"/>
      <c r="C344" s="11"/>
      <c r="D344" s="7" t="s">
        <v>22</v>
      </c>
      <c r="E344" s="50" t="s">
        <v>75</v>
      </c>
      <c r="F344" s="51">
        <v>200</v>
      </c>
      <c r="G344" s="51">
        <v>1</v>
      </c>
      <c r="H344" s="51">
        <v>0</v>
      </c>
      <c r="I344" s="51">
        <v>21.2</v>
      </c>
      <c r="J344" s="51">
        <v>92</v>
      </c>
      <c r="K344" s="52"/>
      <c r="L344" s="51"/>
    </row>
    <row r="345" spans="1:12" ht="26.4" x14ac:dyDescent="0.3">
      <c r="A345" s="15"/>
      <c r="B345" s="16"/>
      <c r="C345" s="11"/>
      <c r="D345" s="7" t="s">
        <v>23</v>
      </c>
      <c r="E345" s="50" t="s">
        <v>63</v>
      </c>
      <c r="F345" s="51" t="s">
        <v>55</v>
      </c>
      <c r="G345" s="51" t="s">
        <v>56</v>
      </c>
      <c r="H345" s="51" t="s">
        <v>57</v>
      </c>
      <c r="I345" s="51" t="s">
        <v>58</v>
      </c>
      <c r="J345" s="51" t="s">
        <v>82</v>
      </c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 t="s">
        <v>64</v>
      </c>
      <c r="F346" s="51">
        <v>153</v>
      </c>
      <c r="G346" s="51">
        <v>2.25</v>
      </c>
      <c r="H346" s="51">
        <v>0</v>
      </c>
      <c r="I346" s="51">
        <v>31.5</v>
      </c>
      <c r="J346" s="51">
        <v>136.5</v>
      </c>
      <c r="K346" s="52"/>
      <c r="L346" s="51"/>
    </row>
    <row r="347" spans="1:12" ht="14.4" x14ac:dyDescent="0.3">
      <c r="A347" s="15"/>
      <c r="B347" s="16"/>
      <c r="C347" s="11"/>
      <c r="D347" s="6"/>
      <c r="E347" s="50" t="s">
        <v>109</v>
      </c>
      <c r="F347" s="51">
        <v>50</v>
      </c>
      <c r="G347" s="51">
        <v>0.4</v>
      </c>
      <c r="H347" s="51">
        <v>5</v>
      </c>
      <c r="I347" s="51">
        <v>3.3</v>
      </c>
      <c r="J347" s="51">
        <v>39</v>
      </c>
      <c r="K347" s="52">
        <v>37</v>
      </c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403</v>
      </c>
      <c r="G349" s="21">
        <f t="shared" ref="G349" si="250">SUM(G342:G348)</f>
        <v>41.15</v>
      </c>
      <c r="H349" s="21">
        <f t="shared" ref="H349" si="251">SUM(H342:H348)</f>
        <v>22.4</v>
      </c>
      <c r="I349" s="21">
        <f t="shared" ref="I349" si="252">SUM(I342:I348)</f>
        <v>86.1</v>
      </c>
      <c r="J349" s="21">
        <f t="shared" ref="J349" si="253">SUM(J342:J348)</f>
        <v>577.5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403</v>
      </c>
      <c r="G383" s="34">
        <f t="shared" ref="G383" si="279">G349+G353+G363+G368+G375+G382</f>
        <v>41.15</v>
      </c>
      <c r="H383" s="34">
        <f t="shared" ref="H383" si="280">H349+H353+H363+H368+H375+H382</f>
        <v>22.4</v>
      </c>
      <c r="I383" s="34">
        <f t="shared" ref="I383" si="281">I349+I353+I363+I368+I375+I382</f>
        <v>86.1</v>
      </c>
      <c r="J383" s="34">
        <f t="shared" ref="J383" si="282">J349+J353+J363+J368+J375+J382</f>
        <v>577.5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111</v>
      </c>
      <c r="F384" s="48" t="s">
        <v>114</v>
      </c>
      <c r="G384" s="48">
        <v>24</v>
      </c>
      <c r="H384" s="48">
        <v>18.5</v>
      </c>
      <c r="I384" s="48">
        <v>28.2</v>
      </c>
      <c r="J384" s="48">
        <v>270</v>
      </c>
      <c r="K384" s="49">
        <v>283</v>
      </c>
      <c r="L384" s="48"/>
    </row>
    <row r="385" spans="1:12" ht="14.4" x14ac:dyDescent="0.3">
      <c r="A385" s="25"/>
      <c r="B385" s="16"/>
      <c r="C385" s="11"/>
      <c r="D385" s="6"/>
      <c r="E385" s="50" t="s">
        <v>112</v>
      </c>
      <c r="F385" s="51" t="s">
        <v>80</v>
      </c>
      <c r="G385" s="51">
        <v>3.3</v>
      </c>
      <c r="H385" s="51">
        <v>5.3</v>
      </c>
      <c r="I385" s="51">
        <v>16.8</v>
      </c>
      <c r="J385" s="51">
        <v>124</v>
      </c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75</v>
      </c>
      <c r="F386" s="51">
        <v>150</v>
      </c>
      <c r="G386" s="51">
        <v>1</v>
      </c>
      <c r="H386" s="51">
        <v>0</v>
      </c>
      <c r="I386" s="51">
        <v>21.2</v>
      </c>
      <c r="J386" s="51">
        <v>92</v>
      </c>
      <c r="K386" s="52"/>
      <c r="L386" s="51"/>
    </row>
    <row r="387" spans="1:12" ht="26.4" x14ac:dyDescent="0.3">
      <c r="A387" s="25"/>
      <c r="B387" s="16"/>
      <c r="C387" s="11"/>
      <c r="D387" s="7" t="s">
        <v>23</v>
      </c>
      <c r="E387" s="50" t="s">
        <v>63</v>
      </c>
      <c r="F387" s="51" t="s">
        <v>55</v>
      </c>
      <c r="G387" s="51" t="s">
        <v>56</v>
      </c>
      <c r="H387" s="51" t="s">
        <v>57</v>
      </c>
      <c r="I387" s="51" t="s">
        <v>58</v>
      </c>
      <c r="J387" s="51" t="s">
        <v>82</v>
      </c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 t="s">
        <v>113</v>
      </c>
      <c r="F388" s="51">
        <v>100</v>
      </c>
      <c r="G388" s="51">
        <v>0.4</v>
      </c>
      <c r="H388" s="51">
        <v>0</v>
      </c>
      <c r="I388" s="51">
        <v>9.5</v>
      </c>
      <c r="J388" s="51">
        <v>44</v>
      </c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250</v>
      </c>
      <c r="G391" s="21">
        <f t="shared" ref="G391" si="284">SUM(G384:G390)</f>
        <v>28.7</v>
      </c>
      <c r="H391" s="21">
        <f t="shared" ref="H391" si="285">SUM(H384:H390)</f>
        <v>23.8</v>
      </c>
      <c r="I391" s="21">
        <f t="shared" ref="I391" si="286">SUM(I384:I390)</f>
        <v>75.7</v>
      </c>
      <c r="J391" s="21">
        <f t="shared" ref="J391" si="287">SUM(J384:J390)</f>
        <v>530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250</v>
      </c>
      <c r="G425" s="34">
        <f t="shared" ref="G425" si="314">G391+G395+G405+G410+G417+G424</f>
        <v>28.7</v>
      </c>
      <c r="H425" s="34">
        <f t="shared" ref="H425" si="315">H391+H395+H405+H410+H417+H424</f>
        <v>23.8</v>
      </c>
      <c r="I425" s="34">
        <f t="shared" ref="I425" si="316">I391+I395+I405+I410+I417+I424</f>
        <v>75.7</v>
      </c>
      <c r="J425" s="34">
        <f t="shared" ref="J425" si="317">J391+J395+J405+J410+J417+J424</f>
        <v>530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1718.4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4531.9629999999997</v>
      </c>
      <c r="H594" s="42">
        <f t="shared" si="456"/>
        <v>4545.1950000000006</v>
      </c>
      <c r="I594" s="42">
        <f t="shared" si="456"/>
        <v>9061.0499999999993</v>
      </c>
      <c r="J594" s="42">
        <f t="shared" si="456"/>
        <v>559.79600000000005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</cp:lastModifiedBy>
  <dcterms:created xsi:type="dcterms:W3CDTF">2022-05-16T14:23:56Z</dcterms:created>
  <dcterms:modified xsi:type="dcterms:W3CDTF">2023-11-02T09:40:27Z</dcterms:modified>
</cp:coreProperties>
</file>